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УМР\Документы 2024-2025\ВСОШ\Школьный этап\Протоколы\"/>
    </mc:Choice>
  </mc:AlternateContent>
  <bookViews>
    <workbookView xWindow="0" yWindow="0" windowWidth="19200" windowHeight="6470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 calcOnSave="0"/>
</workbook>
</file>

<file path=xl/calcChain.xml><?xml version="1.0" encoding="utf-8"?>
<calcChain xmlns="http://schemas.openxmlformats.org/spreadsheetml/2006/main">
  <c r="O13" i="7" l="1"/>
  <c r="O12" i="7"/>
  <c r="O11" i="7"/>
  <c r="O10" i="7"/>
  <c r="O13" i="6"/>
  <c r="O12" i="6"/>
  <c r="O11" i="6"/>
  <c r="O10" i="6"/>
  <c r="O13" i="5"/>
  <c r="O12" i="5"/>
  <c r="O11" i="5"/>
  <c r="O10" i="5"/>
  <c r="O15" i="4"/>
  <c r="P15" i="4" s="1"/>
  <c r="O14" i="4"/>
  <c r="P14" i="4" s="1"/>
  <c r="P13" i="4"/>
  <c r="O13" i="4"/>
  <c r="O12" i="4"/>
  <c r="P12" i="4" s="1"/>
  <c r="O11" i="4"/>
  <c r="P11" i="4" s="1"/>
  <c r="O10" i="4"/>
  <c r="P10" i="4" s="1"/>
  <c r="P25" i="3"/>
  <c r="O25" i="3"/>
  <c r="O24" i="3"/>
  <c r="P24" i="3" s="1"/>
  <c r="O16" i="3"/>
  <c r="P16" i="3" s="1"/>
  <c r="O13" i="3"/>
  <c r="P13" i="3" s="1"/>
  <c r="P12" i="3"/>
  <c r="O12" i="3"/>
  <c r="P17" i="2"/>
  <c r="Q17" i="2" s="1"/>
  <c r="P16" i="2"/>
  <c r="Q16" i="2" s="1"/>
  <c r="P15" i="2"/>
  <c r="Q15" i="2" s="1"/>
  <c r="Q14" i="2"/>
  <c r="P14" i="2"/>
  <c r="P13" i="2"/>
  <c r="Q13" i="2" s="1"/>
  <c r="P12" i="2"/>
  <c r="Q12" i="2" s="1"/>
  <c r="P11" i="2"/>
  <c r="Q11" i="2" s="1"/>
  <c r="Q10" i="2"/>
  <c r="P10" i="2"/>
  <c r="P16" i="1"/>
  <c r="Q16" i="1" s="1"/>
  <c r="P15" i="1"/>
  <c r="Q15" i="1" s="1"/>
  <c r="P14" i="1"/>
  <c r="Q14" i="1" s="1"/>
  <c r="Q13" i="1"/>
  <c r="P13" i="1"/>
  <c r="P12" i="1"/>
  <c r="Q12" i="1" s="1"/>
  <c r="P11" i="1"/>
  <c r="Q11" i="1" s="1"/>
  <c r="P10" i="1"/>
  <c r="Q10" i="1" s="1"/>
</calcChain>
</file>

<file path=xl/sharedStrings.xml><?xml version="1.0" encoding="utf-8"?>
<sst xmlns="http://schemas.openxmlformats.org/spreadsheetml/2006/main" count="384" uniqueCount="157">
  <si>
    <t>Приложение №   к протоколу</t>
  </si>
  <si>
    <t>заседания жюришкольного этапа</t>
  </si>
  <si>
    <t>всероссийской олимпиады школьников</t>
  </si>
  <si>
    <t>по истории</t>
  </si>
  <si>
    <t xml:space="preserve">от                         2024 года № </t>
  </si>
  <si>
    <t>5 класс</t>
  </si>
  <si>
    <t>№</t>
  </si>
  <si>
    <t>Шифр</t>
  </si>
  <si>
    <t>Фамилия</t>
  </si>
  <si>
    <t>Имя</t>
  </si>
  <si>
    <t>Отчество</t>
  </si>
  <si>
    <t>Полное наименование образовательной организации (по Уставу)</t>
  </si>
  <si>
    <t>Класс обучения</t>
  </si>
  <si>
    <t>Сумма баллов
(макс. - 50)</t>
  </si>
  <si>
    <t>Итоговый балл
(макс. - 100)</t>
  </si>
  <si>
    <t>Статус</t>
  </si>
  <si>
    <t>Титарева</t>
  </si>
  <si>
    <t>Кристина</t>
  </si>
  <si>
    <t>Михайловна</t>
  </si>
  <si>
    <t>МБОУ Средняя общеобразовательная школа №100 им. вице-адмирала, героя Советского Союза В.Г. Старикова</t>
  </si>
  <si>
    <t>5А</t>
  </si>
  <si>
    <t>Победитель</t>
  </si>
  <si>
    <t>Безруков</t>
  </si>
  <si>
    <t>Антон</t>
  </si>
  <si>
    <t>Алексеевич</t>
  </si>
  <si>
    <t>Участник</t>
  </si>
  <si>
    <t>Иванов</t>
  </si>
  <si>
    <t>Глеб</t>
  </si>
  <si>
    <t>Сергеевич</t>
  </si>
  <si>
    <t>Смирнов</t>
  </si>
  <si>
    <t>Иван</t>
  </si>
  <si>
    <t>Юрьевич</t>
  </si>
  <si>
    <t xml:space="preserve">Каблукова </t>
  </si>
  <si>
    <t>Виктория</t>
  </si>
  <si>
    <t>Сергеевна</t>
  </si>
  <si>
    <t>Садыков</t>
  </si>
  <si>
    <t>Алмаз</t>
  </si>
  <si>
    <t>Ильнурович</t>
  </si>
  <si>
    <t>Бобух</t>
  </si>
  <si>
    <t>Аделина</t>
  </si>
  <si>
    <t>Денисовна</t>
  </si>
  <si>
    <t xml:space="preserve">Серова </t>
  </si>
  <si>
    <t>Екатерина</t>
  </si>
  <si>
    <t>Константиновна</t>
  </si>
  <si>
    <t>Симаков</t>
  </si>
  <si>
    <t>Семён</t>
  </si>
  <si>
    <t>Евгеньевич</t>
  </si>
  <si>
    <t>6 класс</t>
  </si>
  <si>
    <t>Брызгалов</t>
  </si>
  <si>
    <t>Илья</t>
  </si>
  <si>
    <t xml:space="preserve">Александрович </t>
  </si>
  <si>
    <t>6Г</t>
  </si>
  <si>
    <t>Богатырёв</t>
  </si>
  <si>
    <t>Сергей</t>
  </si>
  <si>
    <t>Максимович</t>
  </si>
  <si>
    <t>Соболев</t>
  </si>
  <si>
    <t>Никита</t>
  </si>
  <si>
    <t>6А</t>
  </si>
  <si>
    <t>Горбушина</t>
  </si>
  <si>
    <t>Василиса</t>
  </si>
  <si>
    <t>Алексеевна</t>
  </si>
  <si>
    <t>6В</t>
  </si>
  <si>
    <t>Батуева</t>
  </si>
  <si>
    <t>Дарья</t>
  </si>
  <si>
    <t>6Б</t>
  </si>
  <si>
    <t>Огальцева</t>
  </si>
  <si>
    <t>Ульяна</t>
  </si>
  <si>
    <t>Еноктаев</t>
  </si>
  <si>
    <t xml:space="preserve">Михаил </t>
  </si>
  <si>
    <t>Викторович</t>
  </si>
  <si>
    <t>Коробейникова</t>
  </si>
  <si>
    <t>Мария</t>
  </si>
  <si>
    <t>7 класс</t>
  </si>
  <si>
    <t>Иванова</t>
  </si>
  <si>
    <t>Полина</t>
  </si>
  <si>
    <t>Дмитриевна</t>
  </si>
  <si>
    <t>7А</t>
  </si>
  <si>
    <t>Тулбаева</t>
  </si>
  <si>
    <t>Амира</t>
  </si>
  <si>
    <t>Айратовна</t>
  </si>
  <si>
    <t>Стерхова</t>
  </si>
  <si>
    <t>Злата</t>
  </si>
  <si>
    <t>Ивановна</t>
  </si>
  <si>
    <t>Пушкарев</t>
  </si>
  <si>
    <t>Ярослав</t>
  </si>
  <si>
    <t>Михайлович</t>
  </si>
  <si>
    <t>Ватлина</t>
  </si>
  <si>
    <t>Арина</t>
  </si>
  <si>
    <t>Владимировна</t>
  </si>
  <si>
    <t>Дорош</t>
  </si>
  <si>
    <t>Максимовна</t>
  </si>
  <si>
    <t xml:space="preserve">Ганьков </t>
  </si>
  <si>
    <t>Макар</t>
  </si>
  <si>
    <t>Иванович</t>
  </si>
  <si>
    <t>7В</t>
  </si>
  <si>
    <t xml:space="preserve">Бузмаков </t>
  </si>
  <si>
    <t>Андрей</t>
  </si>
  <si>
    <t>Владимирович</t>
  </si>
  <si>
    <t>Анна</t>
  </si>
  <si>
    <t>Салимова</t>
  </si>
  <si>
    <t xml:space="preserve">Аделина </t>
  </si>
  <si>
    <t>Рамилевна</t>
  </si>
  <si>
    <t>Гильманова</t>
  </si>
  <si>
    <t>Ильмира</t>
  </si>
  <si>
    <t>Тимуровна</t>
  </si>
  <si>
    <t>Репин</t>
  </si>
  <si>
    <t>Александрович</t>
  </si>
  <si>
    <t>Шадрин</t>
  </si>
  <si>
    <t>Егор</t>
  </si>
  <si>
    <t>Русланович</t>
  </si>
  <si>
    <t>Тройников</t>
  </si>
  <si>
    <t>Марк</t>
  </si>
  <si>
    <t>Ахметвалеева</t>
  </si>
  <si>
    <t>Наиля</t>
  </si>
  <si>
    <t>Ильнуровна</t>
  </si>
  <si>
    <t xml:space="preserve">Кубилюте </t>
  </si>
  <si>
    <t>Богдана</t>
  </si>
  <si>
    <t>Александровна</t>
  </si>
  <si>
    <t>8 класс</t>
  </si>
  <si>
    <t>Нехорошкова</t>
  </si>
  <si>
    <r>
      <rPr>
        <sz val="14"/>
        <color rgb="FF000000"/>
        <rFont val="Times New Roman"/>
      </rPr>
      <t>МБОУ Средняя общеобразовательная школа №100 им. вице-адмирала, героя Советского Союза В.Г. Старикова</t>
    </r>
  </si>
  <si>
    <t>8Б</t>
  </si>
  <si>
    <t>участник</t>
  </si>
  <si>
    <t>Хузиахметова</t>
  </si>
  <si>
    <t>Альфина</t>
  </si>
  <si>
    <t>Бутусов</t>
  </si>
  <si>
    <t>Роман</t>
  </si>
  <si>
    <t>Андреевич</t>
  </si>
  <si>
    <t>Силин</t>
  </si>
  <si>
    <t>Валеев</t>
  </si>
  <si>
    <t>Айдан</t>
  </si>
  <si>
    <t>Ринатович</t>
  </si>
  <si>
    <t>8Г</t>
  </si>
  <si>
    <t>Гусейинов</t>
  </si>
  <si>
    <t>Илькин</t>
  </si>
  <si>
    <t>9 класс</t>
  </si>
  <si>
    <t>Сумма баллов
(макс. - 100)</t>
  </si>
  <si>
    <t>Драгомирова</t>
  </si>
  <si>
    <t>Софья</t>
  </si>
  <si>
    <t>9А</t>
  </si>
  <si>
    <t>Гуляева</t>
  </si>
  <si>
    <t>Анастасия</t>
  </si>
  <si>
    <t>Чурина</t>
  </si>
  <si>
    <t>Эвелина</t>
  </si>
  <si>
    <t>9В</t>
  </si>
  <si>
    <t>Юртаева</t>
  </si>
  <si>
    <t>Артёмовна</t>
  </si>
  <si>
    <t>10 класс</t>
  </si>
  <si>
    <t>Чуев</t>
  </si>
  <si>
    <t>Николаевич</t>
  </si>
  <si>
    <t>10А</t>
  </si>
  <si>
    <t>Васин</t>
  </si>
  <si>
    <t>Призер</t>
  </si>
  <si>
    <t>Мусаев</t>
  </si>
  <si>
    <t>Рустам</t>
  </si>
  <si>
    <t>Фазилович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</si>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</sst>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1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3"/>
      <name val="Times New Roman"/>
    </font>
    <font>
      <sz val="12"/>
      <color rgb="FF000000"/>
      <name val="Times New Roman"/>
    </font>
    <font>
      <sz val="12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/>
    <xf numFmtId="0" fontId="4" fillId="0" borderId="0" xfId="0" applyNumberFormat="1" applyFont="1"/>
    <xf numFmtId="164" fontId="4" fillId="0" borderId="0" xfId="0" applyNumberFormat="1" applyFont="1"/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"/>
  <sheetViews>
    <sheetView topLeftCell="A28"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5" width="6.7265625" style="1" customWidth="1"/>
    <col min="16" max="16" width="15" style="1" customWidth="1"/>
    <col min="17" max="17" width="17.1796875" style="1" customWidth="1"/>
    <col min="18" max="18" width="23.1796875" style="3" customWidth="1"/>
    <col min="19" max="19" width="8.7265625" style="1" bestFit="1" customWidth="1"/>
    <col min="20" max="16384" width="8.7265625" style="1"/>
  </cols>
  <sheetData>
    <row r="1" spans="1:256" ht="16.5" x14ac:dyDescent="0.35">
      <c r="I1" s="4"/>
      <c r="J1" s="4"/>
      <c r="K1" s="4"/>
      <c r="L1" s="4"/>
      <c r="N1" s="4"/>
      <c r="O1" s="4"/>
      <c r="P1" s="4" t="s">
        <v>0</v>
      </c>
    </row>
    <row r="2" spans="1:256" ht="16.5" x14ac:dyDescent="0.35">
      <c r="I2" s="4"/>
      <c r="J2" s="4"/>
      <c r="K2" s="4"/>
      <c r="L2" s="4"/>
      <c r="N2" s="4"/>
      <c r="O2" s="4"/>
      <c r="P2" s="4" t="s">
        <v>1</v>
      </c>
    </row>
    <row r="3" spans="1:256" ht="16.5" x14ac:dyDescent="0.35">
      <c r="I3" s="4"/>
      <c r="J3" s="4"/>
      <c r="K3" s="4"/>
      <c r="L3" s="4"/>
      <c r="N3" s="4"/>
      <c r="O3" s="4"/>
      <c r="P3" s="4" t="s">
        <v>2</v>
      </c>
    </row>
    <row r="4" spans="1:256" ht="16.5" x14ac:dyDescent="0.35">
      <c r="I4" s="4"/>
      <c r="J4" s="4"/>
      <c r="K4" s="4"/>
      <c r="L4" s="4"/>
      <c r="N4" s="4"/>
      <c r="O4" s="4"/>
      <c r="P4" s="4" t="s">
        <v>3</v>
      </c>
    </row>
    <row r="5" spans="1:256" ht="16.5" x14ac:dyDescent="0.35">
      <c r="I5" s="5"/>
      <c r="J5" s="5"/>
      <c r="K5" s="5"/>
      <c r="L5" s="5"/>
      <c r="P5" s="4" t="s">
        <v>4</v>
      </c>
    </row>
    <row r="6" spans="1:256" ht="16.5" x14ac:dyDescent="0.35">
      <c r="H6" s="4"/>
      <c r="I6" s="4"/>
      <c r="J6" s="4"/>
      <c r="K6" s="4"/>
      <c r="L6" s="4"/>
    </row>
    <row r="7" spans="1:256" ht="16.5" x14ac:dyDescent="0.35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256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256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8</v>
      </c>
      <c r="P9" s="7" t="s">
        <v>13</v>
      </c>
      <c r="Q9" s="7" t="s">
        <v>14</v>
      </c>
      <c r="R9" s="7" t="s">
        <v>15</v>
      </c>
    </row>
    <row r="10" spans="1:256" ht="36" x14ac:dyDescent="0.35">
      <c r="A10" s="8">
        <v>1</v>
      </c>
      <c r="B10" s="8">
        <v>1</v>
      </c>
      <c r="C10" s="8" t="s">
        <v>16</v>
      </c>
      <c r="D10" s="8" t="s">
        <v>17</v>
      </c>
      <c r="E10" s="9" t="s">
        <v>18</v>
      </c>
      <c r="F10" s="10" t="s">
        <v>19</v>
      </c>
      <c r="G10" s="11" t="s">
        <v>20</v>
      </c>
      <c r="H10" s="12">
        <v>2</v>
      </c>
      <c r="I10" s="12">
        <v>4</v>
      </c>
      <c r="J10" s="12">
        <v>4</v>
      </c>
      <c r="K10" s="12">
        <v>5</v>
      </c>
      <c r="L10" s="12">
        <v>3</v>
      </c>
      <c r="M10" s="12">
        <v>2</v>
      </c>
      <c r="N10" s="12">
        <v>0</v>
      </c>
      <c r="O10" s="12">
        <v>3</v>
      </c>
      <c r="P10" s="12">
        <f t="shared" ref="P10:P16" si="0">SUM(H10:O10)</f>
        <v>23</v>
      </c>
      <c r="Q10" s="13">
        <f t="shared" ref="Q10:Q16" si="1">P10*100/50</f>
        <v>46</v>
      </c>
      <c r="R10" s="14" t="s">
        <v>21</v>
      </c>
    </row>
    <row r="11" spans="1:256" ht="36" x14ac:dyDescent="0.35">
      <c r="A11" s="8">
        <v>2</v>
      </c>
      <c r="B11" s="8">
        <v>2</v>
      </c>
      <c r="C11" s="8" t="s">
        <v>22</v>
      </c>
      <c r="D11" s="8" t="s">
        <v>23</v>
      </c>
      <c r="E11" s="9" t="s">
        <v>24</v>
      </c>
      <c r="F11" s="15" t="s">
        <v>19</v>
      </c>
      <c r="G11" s="11" t="s">
        <v>20</v>
      </c>
      <c r="H11" s="12">
        <v>2</v>
      </c>
      <c r="I11" s="12">
        <v>3</v>
      </c>
      <c r="J11" s="12">
        <v>5</v>
      </c>
      <c r="K11" s="12">
        <v>6</v>
      </c>
      <c r="L11" s="12">
        <v>2</v>
      </c>
      <c r="M11" s="12">
        <v>1</v>
      </c>
      <c r="N11" s="12">
        <v>0</v>
      </c>
      <c r="O11" s="12">
        <v>3</v>
      </c>
      <c r="P11" s="12">
        <f t="shared" si="0"/>
        <v>22</v>
      </c>
      <c r="Q11" s="13">
        <f t="shared" si="1"/>
        <v>44</v>
      </c>
      <c r="R11" s="14" t="s">
        <v>25</v>
      </c>
    </row>
    <row r="12" spans="1:256" ht="36" x14ac:dyDescent="0.35">
      <c r="A12" s="8">
        <v>3</v>
      </c>
      <c r="B12" s="8">
        <v>3</v>
      </c>
      <c r="C12" s="8" t="s">
        <v>26</v>
      </c>
      <c r="D12" s="8" t="s">
        <v>27</v>
      </c>
      <c r="E12" s="9" t="s">
        <v>28</v>
      </c>
      <c r="F12" s="15" t="s">
        <v>19</v>
      </c>
      <c r="G12" s="11" t="s">
        <v>20</v>
      </c>
      <c r="H12" s="12">
        <v>2</v>
      </c>
      <c r="I12" s="12">
        <v>3</v>
      </c>
      <c r="J12" s="12">
        <v>5</v>
      </c>
      <c r="K12" s="12">
        <v>6</v>
      </c>
      <c r="L12" s="12">
        <v>2</v>
      </c>
      <c r="M12" s="12">
        <v>1</v>
      </c>
      <c r="N12" s="12">
        <v>0</v>
      </c>
      <c r="O12" s="12">
        <v>3</v>
      </c>
      <c r="P12" s="12">
        <f t="shared" si="0"/>
        <v>22</v>
      </c>
      <c r="Q12" s="13">
        <f t="shared" si="1"/>
        <v>44</v>
      </c>
      <c r="R12" s="14" t="s">
        <v>25</v>
      </c>
    </row>
    <row r="13" spans="1:256" ht="36" x14ac:dyDescent="0.35">
      <c r="A13" s="8">
        <v>4</v>
      </c>
      <c r="B13" s="8">
        <v>4</v>
      </c>
      <c r="C13" s="8" t="s">
        <v>29</v>
      </c>
      <c r="D13" s="8" t="s">
        <v>30</v>
      </c>
      <c r="E13" s="9" t="s">
        <v>31</v>
      </c>
      <c r="F13" s="15" t="s">
        <v>19</v>
      </c>
      <c r="G13" s="11" t="s">
        <v>20</v>
      </c>
      <c r="H13" s="12">
        <v>1</v>
      </c>
      <c r="I13" s="12">
        <v>2</v>
      </c>
      <c r="J13" s="12">
        <v>3</v>
      </c>
      <c r="K13" s="12">
        <v>3</v>
      </c>
      <c r="L13" s="12">
        <v>1</v>
      </c>
      <c r="M13" s="12">
        <v>1</v>
      </c>
      <c r="N13" s="12">
        <v>0</v>
      </c>
      <c r="O13" s="12">
        <v>3</v>
      </c>
      <c r="P13" s="12">
        <f t="shared" si="0"/>
        <v>14</v>
      </c>
      <c r="Q13" s="13">
        <f t="shared" si="1"/>
        <v>28</v>
      </c>
      <c r="R13" s="14" t="s">
        <v>25</v>
      </c>
      <c r="IV13" s="1" t="s">
        <v>25</v>
      </c>
    </row>
    <row r="14" spans="1:256" ht="36" x14ac:dyDescent="0.35">
      <c r="A14" s="8">
        <v>5</v>
      </c>
      <c r="B14" s="8">
        <v>5</v>
      </c>
      <c r="C14" s="8" t="s">
        <v>32</v>
      </c>
      <c r="D14" s="8" t="s">
        <v>33</v>
      </c>
      <c r="E14" s="9" t="s">
        <v>34</v>
      </c>
      <c r="F14" s="15" t="s">
        <v>19</v>
      </c>
      <c r="G14" s="11" t="s">
        <v>20</v>
      </c>
      <c r="H14" s="12">
        <v>2</v>
      </c>
      <c r="I14" s="12">
        <v>1</v>
      </c>
      <c r="J14" s="12">
        <v>2</v>
      </c>
      <c r="K14" s="12">
        <v>2</v>
      </c>
      <c r="L14" s="12">
        <v>2</v>
      </c>
      <c r="M14" s="12">
        <v>1</v>
      </c>
      <c r="N14" s="12">
        <v>1</v>
      </c>
      <c r="O14" s="12">
        <v>1</v>
      </c>
      <c r="P14" s="12">
        <f t="shared" si="0"/>
        <v>12</v>
      </c>
      <c r="Q14" s="13">
        <f t="shared" si="1"/>
        <v>24</v>
      </c>
      <c r="R14" s="14" t="s">
        <v>25</v>
      </c>
    </row>
    <row r="15" spans="1:256" ht="36" x14ac:dyDescent="0.35">
      <c r="A15" s="8">
        <v>6</v>
      </c>
      <c r="B15" s="8">
        <v>6</v>
      </c>
      <c r="C15" s="8" t="s">
        <v>35</v>
      </c>
      <c r="D15" s="8" t="s">
        <v>36</v>
      </c>
      <c r="E15" s="9" t="s">
        <v>37</v>
      </c>
      <c r="F15" s="15" t="s">
        <v>19</v>
      </c>
      <c r="G15" s="11" t="s">
        <v>20</v>
      </c>
      <c r="H15" s="12">
        <v>2</v>
      </c>
      <c r="I15" s="12">
        <v>1</v>
      </c>
      <c r="J15" s="12">
        <v>1</v>
      </c>
      <c r="K15" s="12">
        <v>1</v>
      </c>
      <c r="L15" s="12">
        <v>2</v>
      </c>
      <c r="M15" s="12">
        <v>1</v>
      </c>
      <c r="N15" s="12">
        <v>1</v>
      </c>
      <c r="O15" s="12">
        <v>3</v>
      </c>
      <c r="P15" s="12">
        <f t="shared" si="0"/>
        <v>12</v>
      </c>
      <c r="Q15" s="13">
        <f t="shared" si="1"/>
        <v>24</v>
      </c>
      <c r="R15" s="14" t="s">
        <v>25</v>
      </c>
    </row>
    <row r="16" spans="1:256" ht="36" x14ac:dyDescent="0.35">
      <c r="A16" s="8">
        <v>7</v>
      </c>
      <c r="B16" s="8">
        <v>7</v>
      </c>
      <c r="C16" s="8" t="s">
        <v>38</v>
      </c>
      <c r="D16" s="8" t="s">
        <v>39</v>
      </c>
      <c r="E16" s="9" t="s">
        <v>40</v>
      </c>
      <c r="F16" s="15" t="s">
        <v>19</v>
      </c>
      <c r="G16" s="11" t="s">
        <v>20</v>
      </c>
      <c r="H16" s="12">
        <v>2</v>
      </c>
      <c r="I16" s="12">
        <v>0</v>
      </c>
      <c r="J16" s="12">
        <v>0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f t="shared" si="0"/>
        <v>7</v>
      </c>
      <c r="Q16" s="13">
        <f t="shared" si="1"/>
        <v>14</v>
      </c>
      <c r="R16" s="14" t="s">
        <v>25</v>
      </c>
    </row>
    <row r="17" spans="1:18" ht="36" x14ac:dyDescent="0.35">
      <c r="A17" s="8">
        <v>8</v>
      </c>
      <c r="B17" s="8">
        <v>8</v>
      </c>
      <c r="C17" s="8" t="s">
        <v>41</v>
      </c>
      <c r="D17" s="8" t="s">
        <v>42</v>
      </c>
      <c r="E17" s="9" t="s">
        <v>43</v>
      </c>
      <c r="F17" s="15" t="s">
        <v>19</v>
      </c>
      <c r="G17" s="11" t="s">
        <v>20</v>
      </c>
      <c r="H17" s="12">
        <v>1</v>
      </c>
      <c r="I17" s="12">
        <v>2</v>
      </c>
      <c r="J17" s="12">
        <v>3</v>
      </c>
      <c r="K17" s="12">
        <v>3</v>
      </c>
      <c r="L17" s="12">
        <v>1</v>
      </c>
      <c r="M17" s="12">
        <v>1</v>
      </c>
      <c r="N17" s="12">
        <v>0</v>
      </c>
      <c r="O17" s="12">
        <v>3</v>
      </c>
      <c r="P17" s="12">
        <v>14</v>
      </c>
      <c r="Q17" s="13">
        <v>28</v>
      </c>
      <c r="R17" s="14" t="s">
        <v>25</v>
      </c>
    </row>
    <row r="18" spans="1:18" ht="36" x14ac:dyDescent="0.35">
      <c r="A18" s="8">
        <v>8</v>
      </c>
      <c r="B18" s="8">
        <v>9</v>
      </c>
      <c r="C18" s="8" t="s">
        <v>44</v>
      </c>
      <c r="D18" s="8" t="s">
        <v>45</v>
      </c>
      <c r="E18" s="9" t="s">
        <v>46</v>
      </c>
      <c r="F18" s="15" t="s">
        <v>19</v>
      </c>
      <c r="G18" s="11" t="s">
        <v>20</v>
      </c>
      <c r="H18" s="12">
        <v>1</v>
      </c>
      <c r="I18" s="12">
        <v>2</v>
      </c>
      <c r="J18" s="12">
        <v>4</v>
      </c>
      <c r="K18" s="12">
        <v>3</v>
      </c>
      <c r="L18" s="12">
        <v>1</v>
      </c>
      <c r="M18" s="12">
        <v>0</v>
      </c>
      <c r="N18" s="12">
        <v>0</v>
      </c>
      <c r="O18" s="12">
        <v>3</v>
      </c>
      <c r="P18" s="12">
        <v>14</v>
      </c>
      <c r="Q18" s="13">
        <v>28</v>
      </c>
      <c r="R18" s="14" t="s">
        <v>25</v>
      </c>
    </row>
    <row r="19" spans="1:18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mergeCells count="2">
    <mergeCell ref="A8:R8"/>
    <mergeCell ref="A7:R7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5" width="6.7265625" style="1" customWidth="1"/>
    <col min="16" max="16" width="15" style="1" customWidth="1"/>
    <col min="17" max="17" width="17.1796875" style="1" customWidth="1"/>
    <col min="18" max="18" width="23.1796875" style="3" customWidth="1"/>
    <col min="19" max="19" width="8.7265625" style="1" bestFit="1" customWidth="1"/>
    <col min="20" max="16384" width="8.7265625" style="1"/>
  </cols>
  <sheetData>
    <row r="1" spans="1:18" ht="16.5" x14ac:dyDescent="0.35">
      <c r="I1" s="4"/>
      <c r="J1" s="4"/>
      <c r="K1" s="4"/>
      <c r="L1" s="4"/>
      <c r="N1" s="4"/>
      <c r="O1" s="4"/>
      <c r="P1" s="4" t="s">
        <v>0</v>
      </c>
    </row>
    <row r="2" spans="1:18" ht="16.5" x14ac:dyDescent="0.35">
      <c r="I2" s="4"/>
      <c r="J2" s="4"/>
      <c r="K2" s="4"/>
      <c r="L2" s="4"/>
      <c r="N2" s="4"/>
      <c r="O2" s="4"/>
      <c r="P2" s="4" t="s">
        <v>1</v>
      </c>
    </row>
    <row r="3" spans="1:18" ht="16.5" x14ac:dyDescent="0.35">
      <c r="I3" s="4"/>
      <c r="J3" s="4"/>
      <c r="K3" s="4"/>
      <c r="L3" s="4"/>
      <c r="N3" s="4"/>
      <c r="O3" s="4"/>
      <c r="P3" s="4" t="s">
        <v>2</v>
      </c>
    </row>
    <row r="4" spans="1:18" ht="16.5" x14ac:dyDescent="0.35">
      <c r="I4" s="4"/>
      <c r="J4" s="4"/>
      <c r="K4" s="4"/>
      <c r="L4" s="4"/>
      <c r="N4" s="4"/>
      <c r="O4" s="4"/>
      <c r="P4" s="4" t="s">
        <v>3</v>
      </c>
    </row>
    <row r="5" spans="1:18" ht="16.5" x14ac:dyDescent="0.35">
      <c r="I5" s="5"/>
      <c r="J5" s="5"/>
      <c r="K5" s="5"/>
      <c r="L5" s="5"/>
      <c r="P5" s="4" t="s">
        <v>4</v>
      </c>
    </row>
    <row r="6" spans="1:18" ht="16.5" x14ac:dyDescent="0.35">
      <c r="H6" s="4"/>
      <c r="I6" s="4"/>
      <c r="J6" s="4"/>
      <c r="K6" s="4"/>
      <c r="L6" s="4"/>
    </row>
    <row r="7" spans="1:18" ht="16.5" x14ac:dyDescent="0.35">
      <c r="A7" s="25" t="s">
        <v>47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8</v>
      </c>
      <c r="P9" s="7" t="s">
        <v>13</v>
      </c>
      <c r="Q9" s="7" t="s">
        <v>14</v>
      </c>
      <c r="R9" s="7" t="s">
        <v>15</v>
      </c>
    </row>
    <row r="10" spans="1:18" ht="36" x14ac:dyDescent="0.35">
      <c r="A10" s="8">
        <v>1</v>
      </c>
      <c r="B10" s="8">
        <v>1</v>
      </c>
      <c r="C10" s="8" t="s">
        <v>48</v>
      </c>
      <c r="D10" s="8" t="s">
        <v>49</v>
      </c>
      <c r="E10" s="9" t="s">
        <v>50</v>
      </c>
      <c r="F10" s="15" t="s">
        <v>19</v>
      </c>
      <c r="G10" s="11" t="s">
        <v>51</v>
      </c>
      <c r="H10" s="12">
        <v>0</v>
      </c>
      <c r="I10" s="12">
        <v>1</v>
      </c>
      <c r="J10" s="12">
        <v>0</v>
      </c>
      <c r="K10" s="12">
        <v>2</v>
      </c>
      <c r="L10" s="12">
        <v>4</v>
      </c>
      <c r="M10" s="12">
        <v>0</v>
      </c>
      <c r="N10" s="12">
        <v>0</v>
      </c>
      <c r="O10" s="12">
        <v>1</v>
      </c>
      <c r="P10" s="12">
        <f t="shared" ref="P10:P17" si="0">SUM(H10:O10)</f>
        <v>8</v>
      </c>
      <c r="Q10" s="13">
        <f t="shared" ref="Q10:Q17" si="1">P10*100/50</f>
        <v>16</v>
      </c>
      <c r="R10" s="14" t="s">
        <v>25</v>
      </c>
    </row>
    <row r="11" spans="1:18" ht="36" x14ac:dyDescent="0.35">
      <c r="A11" s="8">
        <v>2</v>
      </c>
      <c r="B11" s="8">
        <v>2</v>
      </c>
      <c r="C11" s="8" t="s">
        <v>52</v>
      </c>
      <c r="D11" s="8" t="s">
        <v>53</v>
      </c>
      <c r="E11" s="9" t="s">
        <v>54</v>
      </c>
      <c r="F11" s="16" t="s">
        <v>19</v>
      </c>
      <c r="G11" s="11" t="s">
        <v>51</v>
      </c>
      <c r="H11" s="12">
        <v>1</v>
      </c>
      <c r="I11" s="12">
        <v>2</v>
      </c>
      <c r="J11" s="12">
        <v>0</v>
      </c>
      <c r="K11" s="12">
        <v>3</v>
      </c>
      <c r="L11" s="12">
        <v>3</v>
      </c>
      <c r="M11" s="12">
        <v>1</v>
      </c>
      <c r="N11" s="12">
        <v>3</v>
      </c>
      <c r="O11" s="12">
        <v>4</v>
      </c>
      <c r="P11" s="12">
        <f t="shared" si="0"/>
        <v>17</v>
      </c>
      <c r="Q11" s="13">
        <f t="shared" si="1"/>
        <v>34</v>
      </c>
      <c r="R11" s="14" t="s">
        <v>25</v>
      </c>
    </row>
    <row r="12" spans="1:18" ht="36" x14ac:dyDescent="0.35">
      <c r="A12" s="8">
        <v>3</v>
      </c>
      <c r="B12" s="8">
        <v>3</v>
      </c>
      <c r="C12" s="8" t="s">
        <v>55</v>
      </c>
      <c r="D12" s="8" t="s">
        <v>56</v>
      </c>
      <c r="E12" s="9" t="s">
        <v>24</v>
      </c>
      <c r="F12" s="15" t="s">
        <v>19</v>
      </c>
      <c r="G12" s="11" t="s">
        <v>57</v>
      </c>
      <c r="H12" s="12">
        <v>3</v>
      </c>
      <c r="I12" s="12">
        <v>3</v>
      </c>
      <c r="J12" s="12">
        <v>0</v>
      </c>
      <c r="K12" s="12">
        <v>4</v>
      </c>
      <c r="L12" s="12">
        <v>4</v>
      </c>
      <c r="M12" s="12">
        <v>3</v>
      </c>
      <c r="N12" s="12">
        <v>2</v>
      </c>
      <c r="O12" s="12">
        <v>4</v>
      </c>
      <c r="P12" s="12">
        <f t="shared" si="0"/>
        <v>23</v>
      </c>
      <c r="Q12" s="13">
        <f t="shared" si="1"/>
        <v>46</v>
      </c>
      <c r="R12" s="14" t="s">
        <v>21</v>
      </c>
    </row>
    <row r="13" spans="1:18" ht="36" x14ac:dyDescent="0.35">
      <c r="A13" s="8">
        <v>4</v>
      </c>
      <c r="B13" s="8">
        <v>4</v>
      </c>
      <c r="C13" s="8" t="s">
        <v>58</v>
      </c>
      <c r="D13" s="8" t="s">
        <v>59</v>
      </c>
      <c r="E13" s="9" t="s">
        <v>60</v>
      </c>
      <c r="F13" s="15" t="s">
        <v>19</v>
      </c>
      <c r="G13" s="11" t="s">
        <v>61</v>
      </c>
      <c r="H13" s="12">
        <v>2</v>
      </c>
      <c r="I13" s="12">
        <v>3</v>
      </c>
      <c r="J13" s="12">
        <v>0</v>
      </c>
      <c r="K13" s="12">
        <v>4</v>
      </c>
      <c r="L13" s="12">
        <v>4</v>
      </c>
      <c r="M13" s="12">
        <v>0</v>
      </c>
      <c r="N13" s="12">
        <v>2</v>
      </c>
      <c r="O13" s="12">
        <v>2</v>
      </c>
      <c r="P13" s="12">
        <f t="shared" si="0"/>
        <v>17</v>
      </c>
      <c r="Q13" s="13">
        <f t="shared" si="1"/>
        <v>34</v>
      </c>
      <c r="R13" s="14" t="s">
        <v>25</v>
      </c>
    </row>
    <row r="14" spans="1:18" ht="36" x14ac:dyDescent="0.35">
      <c r="A14" s="8">
        <v>5</v>
      </c>
      <c r="B14" s="8">
        <v>5</v>
      </c>
      <c r="C14" s="8" t="s">
        <v>62</v>
      </c>
      <c r="D14" s="8" t="s">
        <v>63</v>
      </c>
      <c r="E14" s="9" t="s">
        <v>18</v>
      </c>
      <c r="F14" s="15" t="s">
        <v>19</v>
      </c>
      <c r="G14" s="11" t="s">
        <v>64</v>
      </c>
      <c r="H14" s="12">
        <v>1</v>
      </c>
      <c r="I14" s="12">
        <v>2</v>
      </c>
      <c r="J14" s="12">
        <v>0</v>
      </c>
      <c r="K14" s="12">
        <v>1</v>
      </c>
      <c r="L14" s="12">
        <v>3</v>
      </c>
      <c r="M14" s="12">
        <v>0</v>
      </c>
      <c r="N14" s="12">
        <v>2</v>
      </c>
      <c r="O14" s="12">
        <v>1</v>
      </c>
      <c r="P14" s="12">
        <f t="shared" si="0"/>
        <v>10</v>
      </c>
      <c r="Q14" s="13">
        <f t="shared" si="1"/>
        <v>20</v>
      </c>
      <c r="R14" s="14" t="s">
        <v>25</v>
      </c>
    </row>
    <row r="15" spans="1:18" ht="36" x14ac:dyDescent="0.35">
      <c r="A15" s="8">
        <v>6</v>
      </c>
      <c r="B15" s="8">
        <v>6</v>
      </c>
      <c r="C15" s="8" t="s">
        <v>65</v>
      </c>
      <c r="D15" s="8" t="s">
        <v>66</v>
      </c>
      <c r="E15" s="9" t="s">
        <v>34</v>
      </c>
      <c r="F15" s="15" t="s">
        <v>19</v>
      </c>
      <c r="G15" s="11" t="s">
        <v>64</v>
      </c>
      <c r="H15" s="12">
        <v>2</v>
      </c>
      <c r="I15" s="12">
        <v>2</v>
      </c>
      <c r="J15" s="12">
        <v>0</v>
      </c>
      <c r="K15" s="12">
        <v>4</v>
      </c>
      <c r="L15" s="12">
        <v>4</v>
      </c>
      <c r="M15" s="12">
        <v>0</v>
      </c>
      <c r="N15" s="12">
        <v>3</v>
      </c>
      <c r="O15" s="12">
        <v>2</v>
      </c>
      <c r="P15" s="12">
        <f t="shared" si="0"/>
        <v>17</v>
      </c>
      <c r="Q15" s="13">
        <f t="shared" si="1"/>
        <v>34</v>
      </c>
      <c r="R15" s="14" t="s">
        <v>25</v>
      </c>
    </row>
    <row r="16" spans="1:18" ht="36" x14ac:dyDescent="0.35">
      <c r="A16" s="8">
        <v>7</v>
      </c>
      <c r="B16" s="8">
        <v>7</v>
      </c>
      <c r="C16" s="8" t="s">
        <v>67</v>
      </c>
      <c r="D16" s="8" t="s">
        <v>68</v>
      </c>
      <c r="E16" s="9" t="s">
        <v>69</v>
      </c>
      <c r="F16" s="15" t="s">
        <v>19</v>
      </c>
      <c r="G16" s="11" t="s">
        <v>61</v>
      </c>
      <c r="H16" s="12">
        <v>1</v>
      </c>
      <c r="I16" s="12">
        <v>2</v>
      </c>
      <c r="J16" s="12">
        <v>3</v>
      </c>
      <c r="K16" s="12">
        <v>4</v>
      </c>
      <c r="L16" s="12">
        <v>2</v>
      </c>
      <c r="M16" s="12">
        <v>0</v>
      </c>
      <c r="N16" s="12">
        <v>1</v>
      </c>
      <c r="O16" s="12">
        <v>2</v>
      </c>
      <c r="P16" s="12">
        <f t="shared" si="0"/>
        <v>15</v>
      </c>
      <c r="Q16" s="13">
        <f t="shared" si="1"/>
        <v>30</v>
      </c>
      <c r="R16" s="14" t="s">
        <v>25</v>
      </c>
    </row>
    <row r="17" spans="1:18" ht="36" x14ac:dyDescent="0.35">
      <c r="A17" s="8">
        <v>8</v>
      </c>
      <c r="B17" s="8">
        <v>8</v>
      </c>
      <c r="C17" s="8" t="s">
        <v>70</v>
      </c>
      <c r="D17" s="8" t="s">
        <v>71</v>
      </c>
      <c r="E17" s="9" t="s">
        <v>43</v>
      </c>
      <c r="F17" s="15" t="s">
        <v>19</v>
      </c>
      <c r="G17" s="11" t="s">
        <v>64</v>
      </c>
      <c r="H17" s="12">
        <v>1</v>
      </c>
      <c r="I17" s="12">
        <v>0</v>
      </c>
      <c r="J17" s="12">
        <v>0</v>
      </c>
      <c r="K17" s="12">
        <v>4</v>
      </c>
      <c r="L17" s="12">
        <v>4</v>
      </c>
      <c r="M17" s="12">
        <v>0</v>
      </c>
      <c r="N17" s="12">
        <v>0</v>
      </c>
      <c r="O17" s="12">
        <v>0</v>
      </c>
      <c r="P17" s="12">
        <f t="shared" si="0"/>
        <v>9</v>
      </c>
      <c r="Q17" s="13">
        <f t="shared" si="1"/>
        <v>18</v>
      </c>
      <c r="R17" s="14" t="s">
        <v>25</v>
      </c>
    </row>
    <row r="18" spans="1:18" x14ac:dyDescent="0.35">
      <c r="A18"/>
      <c r="E18" s="1"/>
      <c r="R18" s="1"/>
    </row>
    <row r="19" spans="1:18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mergeCells count="2">
    <mergeCell ref="A7:R7"/>
    <mergeCell ref="A8:R8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4" width="6.7265625" style="1" customWidth="1"/>
    <col min="15" max="15" width="15" style="1" customWidth="1"/>
    <col min="16" max="16" width="17.1796875" style="1" customWidth="1"/>
    <col min="17" max="17" width="23.1796875" style="3" customWidth="1"/>
    <col min="18" max="18" width="8.7265625" style="1" bestFit="1" customWidth="1"/>
    <col min="19" max="16384" width="8.7265625" style="1"/>
  </cols>
  <sheetData>
    <row r="1" spans="1:17" ht="16.5" x14ac:dyDescent="0.35">
      <c r="I1" s="4"/>
      <c r="J1" s="4"/>
      <c r="K1" s="4"/>
      <c r="L1" s="4"/>
      <c r="N1" s="4"/>
      <c r="O1" s="4" t="s">
        <v>0</v>
      </c>
    </row>
    <row r="2" spans="1:17" ht="16.5" x14ac:dyDescent="0.35">
      <c r="I2" s="4"/>
      <c r="J2" s="4"/>
      <c r="K2" s="4"/>
      <c r="L2" s="4"/>
      <c r="N2" s="4"/>
      <c r="O2" s="4" t="s">
        <v>1</v>
      </c>
    </row>
    <row r="3" spans="1:17" ht="16.5" x14ac:dyDescent="0.35">
      <c r="I3" s="4"/>
      <c r="J3" s="4"/>
      <c r="K3" s="4"/>
      <c r="L3" s="4"/>
      <c r="N3" s="4"/>
      <c r="O3" s="4" t="s">
        <v>2</v>
      </c>
    </row>
    <row r="4" spans="1:17" ht="16.5" x14ac:dyDescent="0.35">
      <c r="I4" s="4"/>
      <c r="J4" s="4"/>
      <c r="K4" s="4"/>
      <c r="L4" s="4"/>
      <c r="N4" s="4"/>
      <c r="O4" s="4" t="s">
        <v>3</v>
      </c>
    </row>
    <row r="5" spans="1:17" ht="16.5" x14ac:dyDescent="0.35">
      <c r="I5" s="5"/>
      <c r="J5" s="5"/>
      <c r="K5" s="5"/>
      <c r="L5" s="5"/>
      <c r="O5" s="4" t="s">
        <v>4</v>
      </c>
    </row>
    <row r="6" spans="1:17" ht="16.5" x14ac:dyDescent="0.35">
      <c r="H6" s="4"/>
      <c r="I6" s="4"/>
      <c r="J6" s="4"/>
      <c r="K6" s="4"/>
      <c r="L6" s="4"/>
    </row>
    <row r="7" spans="1:17" ht="16.5" x14ac:dyDescent="0.35">
      <c r="A7" s="25" t="s">
        <v>72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7" t="s">
        <v>13</v>
      </c>
      <c r="P9" s="7" t="s">
        <v>14</v>
      </c>
      <c r="Q9" s="7" t="s">
        <v>15</v>
      </c>
    </row>
    <row r="10" spans="1:17" ht="36" x14ac:dyDescent="0.35">
      <c r="A10" s="8">
        <v>1</v>
      </c>
      <c r="B10" s="8">
        <v>1</v>
      </c>
      <c r="C10" s="8" t="s">
        <v>73</v>
      </c>
      <c r="D10" s="8" t="s">
        <v>74</v>
      </c>
      <c r="E10" s="9" t="s">
        <v>75</v>
      </c>
      <c r="F10" s="15" t="s">
        <v>19</v>
      </c>
      <c r="G10" s="11" t="s">
        <v>76</v>
      </c>
      <c r="H10" s="12">
        <v>4</v>
      </c>
      <c r="I10" s="12">
        <v>4</v>
      </c>
      <c r="J10" s="12">
        <v>4</v>
      </c>
      <c r="K10" s="12">
        <v>4</v>
      </c>
      <c r="L10" s="12">
        <v>0</v>
      </c>
      <c r="M10" s="12">
        <v>0</v>
      </c>
      <c r="N10" s="12">
        <v>1</v>
      </c>
      <c r="O10" s="12">
        <v>17</v>
      </c>
      <c r="P10" s="13">
        <v>34</v>
      </c>
      <c r="Q10" s="8" t="s">
        <v>21</v>
      </c>
    </row>
    <row r="11" spans="1:17" ht="36" x14ac:dyDescent="0.35">
      <c r="A11" s="8">
        <v>2</v>
      </c>
      <c r="B11" s="8">
        <v>2</v>
      </c>
      <c r="C11" s="8" t="s">
        <v>77</v>
      </c>
      <c r="D11" s="8" t="s">
        <v>78</v>
      </c>
      <c r="E11" s="9" t="s">
        <v>79</v>
      </c>
      <c r="F11" s="15" t="s">
        <v>19</v>
      </c>
      <c r="G11" s="11" t="s">
        <v>76</v>
      </c>
      <c r="H11" s="12">
        <v>4</v>
      </c>
      <c r="I11" s="12">
        <v>4</v>
      </c>
      <c r="J11" s="12">
        <v>4</v>
      </c>
      <c r="K11" s="12">
        <v>4</v>
      </c>
      <c r="L11" s="12">
        <v>0</v>
      </c>
      <c r="M11" s="12">
        <v>0</v>
      </c>
      <c r="N11" s="12">
        <v>1</v>
      </c>
      <c r="O11" s="12">
        <v>17</v>
      </c>
      <c r="P11" s="13">
        <v>34</v>
      </c>
      <c r="Q11" s="8" t="s">
        <v>21</v>
      </c>
    </row>
    <row r="12" spans="1:17" ht="36" x14ac:dyDescent="0.35">
      <c r="A12" s="8">
        <v>3</v>
      </c>
      <c r="B12" s="8">
        <v>3</v>
      </c>
      <c r="C12" s="8" t="s">
        <v>80</v>
      </c>
      <c r="D12" s="8" t="s">
        <v>81</v>
      </c>
      <c r="E12" s="9" t="s">
        <v>82</v>
      </c>
      <c r="F12" s="15" t="s">
        <v>19</v>
      </c>
      <c r="G12" s="11" t="s">
        <v>76</v>
      </c>
      <c r="H12" s="12">
        <v>3</v>
      </c>
      <c r="I12" s="12">
        <v>4</v>
      </c>
      <c r="J12" s="12">
        <v>3</v>
      </c>
      <c r="K12" s="12">
        <v>3</v>
      </c>
      <c r="L12" s="12">
        <v>0</v>
      </c>
      <c r="M12" s="12">
        <v>0</v>
      </c>
      <c r="N12" s="12">
        <v>2</v>
      </c>
      <c r="O12" s="12">
        <f>SUM(H12:N12)</f>
        <v>15</v>
      </c>
      <c r="P12" s="13">
        <f>O12*100/50</f>
        <v>30</v>
      </c>
      <c r="Q12" s="14" t="s">
        <v>25</v>
      </c>
    </row>
    <row r="13" spans="1:17" ht="36" x14ac:dyDescent="0.35">
      <c r="A13" s="8">
        <v>4</v>
      </c>
      <c r="B13" s="8">
        <v>4</v>
      </c>
      <c r="C13" s="8" t="s">
        <v>83</v>
      </c>
      <c r="D13" s="8" t="s">
        <v>84</v>
      </c>
      <c r="E13" s="9" t="s">
        <v>85</v>
      </c>
      <c r="F13" s="15" t="s">
        <v>19</v>
      </c>
      <c r="G13" s="11" t="s">
        <v>76</v>
      </c>
      <c r="H13" s="12">
        <v>3</v>
      </c>
      <c r="I13" s="12">
        <v>3</v>
      </c>
      <c r="J13" s="12">
        <v>3</v>
      </c>
      <c r="K13" s="12">
        <v>3</v>
      </c>
      <c r="L13" s="12">
        <v>0</v>
      </c>
      <c r="M13" s="12">
        <v>0</v>
      </c>
      <c r="N13" s="12">
        <v>3</v>
      </c>
      <c r="O13" s="12">
        <f>SUM(H13:N13)</f>
        <v>15</v>
      </c>
      <c r="P13" s="13">
        <f>O13*100/50</f>
        <v>30</v>
      </c>
      <c r="Q13" s="14" t="s">
        <v>25</v>
      </c>
    </row>
    <row r="14" spans="1:17" ht="36" x14ac:dyDescent="0.35">
      <c r="A14" s="8">
        <v>5</v>
      </c>
      <c r="B14" s="8">
        <v>5</v>
      </c>
      <c r="C14" s="8" t="s">
        <v>86</v>
      </c>
      <c r="D14" s="8" t="s">
        <v>87</v>
      </c>
      <c r="E14" s="9" t="s">
        <v>88</v>
      </c>
      <c r="F14" s="15" t="s">
        <v>19</v>
      </c>
      <c r="G14" s="11" t="s">
        <v>76</v>
      </c>
      <c r="H14" s="12">
        <v>3</v>
      </c>
      <c r="I14" s="12">
        <v>3</v>
      </c>
      <c r="J14" s="12">
        <v>3</v>
      </c>
      <c r="K14" s="12">
        <v>4</v>
      </c>
      <c r="L14" s="12">
        <v>0</v>
      </c>
      <c r="M14" s="12">
        <v>0</v>
      </c>
      <c r="N14" s="12">
        <v>1</v>
      </c>
      <c r="O14" s="12">
        <v>14</v>
      </c>
      <c r="P14" s="13">
        <v>28</v>
      </c>
      <c r="Q14" s="14" t="s">
        <v>25</v>
      </c>
    </row>
    <row r="15" spans="1:17" ht="36" x14ac:dyDescent="0.35">
      <c r="A15" s="8">
        <v>6</v>
      </c>
      <c r="B15" s="8">
        <v>6</v>
      </c>
      <c r="C15" s="8" t="s">
        <v>89</v>
      </c>
      <c r="D15" s="8" t="s">
        <v>87</v>
      </c>
      <c r="E15" s="9" t="s">
        <v>90</v>
      </c>
      <c r="F15" s="15" t="s">
        <v>19</v>
      </c>
      <c r="G15" s="11" t="s">
        <v>76</v>
      </c>
      <c r="H15" s="12">
        <v>3</v>
      </c>
      <c r="I15" s="12">
        <v>3</v>
      </c>
      <c r="J15" s="12">
        <v>3</v>
      </c>
      <c r="K15" s="12">
        <v>3</v>
      </c>
      <c r="L15" s="12">
        <v>0</v>
      </c>
      <c r="M15" s="12">
        <v>0</v>
      </c>
      <c r="N15" s="12">
        <v>2</v>
      </c>
      <c r="O15" s="12">
        <v>14</v>
      </c>
      <c r="P15" s="13">
        <v>28</v>
      </c>
      <c r="Q15" s="14" t="s">
        <v>25</v>
      </c>
    </row>
    <row r="16" spans="1:17" ht="36" x14ac:dyDescent="0.35">
      <c r="A16" s="8">
        <v>1</v>
      </c>
      <c r="B16" s="8">
        <v>7</v>
      </c>
      <c r="C16" s="8" t="s">
        <v>91</v>
      </c>
      <c r="D16" s="8" t="s">
        <v>92</v>
      </c>
      <c r="E16" s="9" t="s">
        <v>93</v>
      </c>
      <c r="F16" s="15" t="s">
        <v>19</v>
      </c>
      <c r="G16" s="11" t="s">
        <v>94</v>
      </c>
      <c r="H16" s="12">
        <v>1</v>
      </c>
      <c r="I16" s="12">
        <v>5</v>
      </c>
      <c r="J16" s="12">
        <v>7</v>
      </c>
      <c r="K16" s="12">
        <v>1</v>
      </c>
      <c r="L16" s="12">
        <v>2</v>
      </c>
      <c r="M16" s="12">
        <v>0</v>
      </c>
      <c r="N16" s="12">
        <v>0</v>
      </c>
      <c r="O16" s="12">
        <f>SUM(H16:N16)</f>
        <v>16</v>
      </c>
      <c r="P16" s="13">
        <f>O16*100/50</f>
        <v>32</v>
      </c>
      <c r="Q16" s="14" t="s">
        <v>25</v>
      </c>
    </row>
    <row r="17" spans="1:17" ht="36" x14ac:dyDescent="0.35">
      <c r="A17" s="8">
        <v>8</v>
      </c>
      <c r="B17" s="8">
        <v>8</v>
      </c>
      <c r="C17" s="8" t="s">
        <v>95</v>
      </c>
      <c r="D17" s="8" t="s">
        <v>96</v>
      </c>
      <c r="E17" s="9" t="s">
        <v>97</v>
      </c>
      <c r="F17" s="15" t="s">
        <v>19</v>
      </c>
      <c r="G17" s="11" t="s">
        <v>76</v>
      </c>
      <c r="H17" s="12">
        <v>1</v>
      </c>
      <c r="I17" s="12">
        <v>5</v>
      </c>
      <c r="J17" s="12">
        <v>7</v>
      </c>
      <c r="K17" s="12">
        <v>1</v>
      </c>
      <c r="L17" s="12">
        <v>1</v>
      </c>
      <c r="M17" s="12">
        <v>0</v>
      </c>
      <c r="N17" s="12">
        <v>0</v>
      </c>
      <c r="O17" s="12">
        <v>15</v>
      </c>
      <c r="P17" s="13">
        <v>30</v>
      </c>
      <c r="Q17" s="14" t="s">
        <v>25</v>
      </c>
    </row>
    <row r="18" spans="1:17" ht="36" x14ac:dyDescent="0.35">
      <c r="A18" s="8">
        <v>9</v>
      </c>
      <c r="B18" s="8">
        <v>9</v>
      </c>
      <c r="C18" s="8" t="s">
        <v>73</v>
      </c>
      <c r="D18" s="8" t="s">
        <v>98</v>
      </c>
      <c r="E18" s="9" t="s">
        <v>60</v>
      </c>
      <c r="F18" s="15" t="s">
        <v>19</v>
      </c>
      <c r="G18" s="11" t="s">
        <v>76</v>
      </c>
      <c r="H18" s="12">
        <v>1</v>
      </c>
      <c r="I18" s="12">
        <v>0</v>
      </c>
      <c r="J18" s="12">
        <v>5</v>
      </c>
      <c r="K18" s="12">
        <v>4</v>
      </c>
      <c r="L18" s="12">
        <v>2</v>
      </c>
      <c r="M18" s="12">
        <v>0</v>
      </c>
      <c r="N18" s="12">
        <v>1</v>
      </c>
      <c r="O18" s="12">
        <v>13</v>
      </c>
      <c r="P18" s="13">
        <v>26</v>
      </c>
      <c r="Q18" s="14" t="s">
        <v>25</v>
      </c>
    </row>
    <row r="19" spans="1:17" ht="36" x14ac:dyDescent="0.35">
      <c r="A19" s="8">
        <v>10</v>
      </c>
      <c r="B19" s="8">
        <v>10</v>
      </c>
      <c r="C19" s="8" t="s">
        <v>99</v>
      </c>
      <c r="D19" s="8" t="s">
        <v>100</v>
      </c>
      <c r="E19" s="9" t="s">
        <v>101</v>
      </c>
      <c r="F19" s="15" t="s">
        <v>19</v>
      </c>
      <c r="G19" s="11" t="s">
        <v>76</v>
      </c>
      <c r="H19" s="12">
        <v>1</v>
      </c>
      <c r="I19" s="12">
        <v>2</v>
      </c>
      <c r="J19" s="12">
        <v>1</v>
      </c>
      <c r="K19" s="12">
        <v>2</v>
      </c>
      <c r="L19" s="12">
        <v>1</v>
      </c>
      <c r="M19" s="12">
        <v>2</v>
      </c>
      <c r="N19" s="12">
        <v>1</v>
      </c>
      <c r="O19" s="12">
        <v>10</v>
      </c>
      <c r="P19" s="13">
        <v>20</v>
      </c>
      <c r="Q19" s="14" t="s">
        <v>25</v>
      </c>
    </row>
    <row r="20" spans="1:17" ht="36" x14ac:dyDescent="0.35">
      <c r="A20" s="8">
        <v>11</v>
      </c>
      <c r="B20" s="8">
        <v>11</v>
      </c>
      <c r="C20" s="8" t="s">
        <v>102</v>
      </c>
      <c r="D20" s="8" t="s">
        <v>103</v>
      </c>
      <c r="E20" s="9" t="s">
        <v>104</v>
      </c>
      <c r="F20" s="15" t="s">
        <v>19</v>
      </c>
      <c r="G20" s="11" t="s">
        <v>76</v>
      </c>
      <c r="H20" s="12">
        <v>1</v>
      </c>
      <c r="I20" s="12">
        <v>1</v>
      </c>
      <c r="J20" s="12">
        <v>1</v>
      </c>
      <c r="K20" s="12">
        <v>1</v>
      </c>
      <c r="L20" s="12">
        <v>2</v>
      </c>
      <c r="M20" s="12">
        <v>2</v>
      </c>
      <c r="N20" s="12">
        <v>2</v>
      </c>
      <c r="O20" s="12">
        <v>10</v>
      </c>
      <c r="P20" s="13">
        <v>20</v>
      </c>
      <c r="Q20" s="14" t="s">
        <v>25</v>
      </c>
    </row>
    <row r="21" spans="1:17" ht="36" x14ac:dyDescent="0.35">
      <c r="A21" s="8">
        <v>12</v>
      </c>
      <c r="B21" s="8">
        <v>12</v>
      </c>
      <c r="C21" s="8" t="s">
        <v>105</v>
      </c>
      <c r="D21" s="8" t="s">
        <v>49</v>
      </c>
      <c r="E21" s="9" t="s">
        <v>106</v>
      </c>
      <c r="F21" s="15" t="s">
        <v>19</v>
      </c>
      <c r="G21" s="11" t="s">
        <v>76</v>
      </c>
      <c r="H21" s="12">
        <v>1</v>
      </c>
      <c r="I21" s="12">
        <v>1</v>
      </c>
      <c r="J21" s="12">
        <v>1</v>
      </c>
      <c r="K21" s="12">
        <v>2</v>
      </c>
      <c r="L21" s="12">
        <v>2</v>
      </c>
      <c r="M21" s="12">
        <v>1</v>
      </c>
      <c r="N21" s="12">
        <v>0</v>
      </c>
      <c r="O21" s="12">
        <v>8</v>
      </c>
      <c r="P21" s="13">
        <v>16</v>
      </c>
      <c r="Q21" s="14" t="s">
        <v>25</v>
      </c>
    </row>
    <row r="22" spans="1:17" ht="36" x14ac:dyDescent="0.35">
      <c r="A22" s="8">
        <v>13</v>
      </c>
      <c r="B22" s="8">
        <v>13</v>
      </c>
      <c r="C22" s="8" t="s">
        <v>107</v>
      </c>
      <c r="D22" s="8" t="s">
        <v>108</v>
      </c>
      <c r="E22" s="9" t="s">
        <v>109</v>
      </c>
      <c r="F22" s="15" t="s">
        <v>19</v>
      </c>
      <c r="G22" s="11" t="s">
        <v>76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2</v>
      </c>
      <c r="N22" s="12">
        <v>1</v>
      </c>
      <c r="O22" s="12">
        <v>8</v>
      </c>
      <c r="P22" s="13">
        <v>16</v>
      </c>
      <c r="Q22" s="14" t="s">
        <v>25</v>
      </c>
    </row>
    <row r="23" spans="1:17" ht="36" x14ac:dyDescent="0.35">
      <c r="A23" s="8">
        <v>14</v>
      </c>
      <c r="B23" s="8">
        <v>14</v>
      </c>
      <c r="C23" s="8" t="s">
        <v>110</v>
      </c>
      <c r="D23" s="8" t="s">
        <v>111</v>
      </c>
      <c r="E23" s="9" t="s">
        <v>93</v>
      </c>
      <c r="F23" s="15" t="s">
        <v>19</v>
      </c>
      <c r="G23" s="11" t="s">
        <v>76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0</v>
      </c>
      <c r="N23" s="12">
        <v>2</v>
      </c>
      <c r="O23" s="12">
        <v>7</v>
      </c>
      <c r="P23" s="13">
        <v>14</v>
      </c>
      <c r="Q23" s="14" t="s">
        <v>25</v>
      </c>
    </row>
    <row r="24" spans="1:17" ht="36" x14ac:dyDescent="0.35">
      <c r="A24" s="8">
        <v>15</v>
      </c>
      <c r="B24" s="8">
        <v>15</v>
      </c>
      <c r="C24" s="8" t="s">
        <v>112</v>
      </c>
      <c r="D24" s="8" t="s">
        <v>113</v>
      </c>
      <c r="E24" s="9" t="s">
        <v>114</v>
      </c>
      <c r="F24" s="15" t="s">
        <v>19</v>
      </c>
      <c r="G24" s="11" t="s">
        <v>76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f>SUM(H24:N24)</f>
        <v>7</v>
      </c>
      <c r="P24" s="13">
        <f>O24*100/50</f>
        <v>14</v>
      </c>
      <c r="Q24" s="14" t="s">
        <v>25</v>
      </c>
    </row>
    <row r="25" spans="1:17" ht="36" x14ac:dyDescent="0.35">
      <c r="A25" s="8">
        <v>2</v>
      </c>
      <c r="B25" s="8">
        <v>2</v>
      </c>
      <c r="C25" s="8" t="s">
        <v>115</v>
      </c>
      <c r="D25" s="8" t="s">
        <v>116</v>
      </c>
      <c r="E25" s="9" t="s">
        <v>117</v>
      </c>
      <c r="F25" s="16" t="s">
        <v>19</v>
      </c>
      <c r="G25" s="11" t="s">
        <v>94</v>
      </c>
      <c r="H25" s="12">
        <v>0</v>
      </c>
      <c r="I25" s="12">
        <v>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>SUM(H25:N25)</f>
        <v>1</v>
      </c>
      <c r="P25" s="13">
        <f>O25*100/50</f>
        <v>2</v>
      </c>
      <c r="Q25" s="14" t="s">
        <v>25</v>
      </c>
    </row>
    <row r="26" spans="1:17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</sheetData>
  <mergeCells count="2">
    <mergeCell ref="A7:Q7"/>
    <mergeCell ref="A8:Q8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4" width="6.7265625" style="1" customWidth="1"/>
    <col min="15" max="15" width="15" style="1" customWidth="1"/>
    <col min="16" max="16" width="17.1796875" style="1" customWidth="1"/>
    <col min="17" max="17" width="23.1796875" style="3" customWidth="1"/>
    <col min="18" max="18" width="8.7265625" style="1" bestFit="1" customWidth="1"/>
    <col min="19" max="16384" width="8.7265625" style="1"/>
  </cols>
  <sheetData>
    <row r="1" spans="1:17" ht="16.5" x14ac:dyDescent="0.35">
      <c r="I1" s="4"/>
      <c r="J1" s="4"/>
      <c r="K1" s="4"/>
      <c r="L1" s="4"/>
      <c r="N1" s="4"/>
      <c r="O1" s="4" t="s">
        <v>0</v>
      </c>
    </row>
    <row r="2" spans="1:17" ht="16.5" x14ac:dyDescent="0.35">
      <c r="I2" s="4"/>
      <c r="J2" s="4"/>
      <c r="K2" s="4"/>
      <c r="L2" s="4"/>
      <c r="N2" s="4"/>
      <c r="O2" s="4" t="s">
        <v>1</v>
      </c>
    </row>
    <row r="3" spans="1:17" ht="16.5" x14ac:dyDescent="0.35">
      <c r="I3" s="4"/>
      <c r="J3" s="4"/>
      <c r="K3" s="4"/>
      <c r="L3" s="4"/>
      <c r="N3" s="4"/>
      <c r="O3" s="4" t="s">
        <v>2</v>
      </c>
    </row>
    <row r="4" spans="1:17" ht="16.5" x14ac:dyDescent="0.35">
      <c r="I4" s="4"/>
      <c r="J4" s="4"/>
      <c r="K4" s="4"/>
      <c r="L4" s="4"/>
      <c r="N4" s="4"/>
      <c r="O4" s="4" t="s">
        <v>3</v>
      </c>
    </row>
    <row r="5" spans="1:17" ht="16.5" x14ac:dyDescent="0.35">
      <c r="I5" s="5"/>
      <c r="J5" s="5"/>
      <c r="K5" s="5"/>
      <c r="L5" s="5"/>
      <c r="O5" s="4" t="s">
        <v>4</v>
      </c>
    </row>
    <row r="6" spans="1:17" ht="16.5" x14ac:dyDescent="0.35">
      <c r="H6" s="4"/>
      <c r="I6" s="4"/>
      <c r="J6" s="4"/>
      <c r="K6" s="4"/>
      <c r="L6" s="4"/>
    </row>
    <row r="7" spans="1:17" ht="16.5" x14ac:dyDescent="0.35">
      <c r="A7" s="25" t="s">
        <v>118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7" t="s">
        <v>13</v>
      </c>
      <c r="P9" s="7" t="s">
        <v>14</v>
      </c>
      <c r="Q9" s="7" t="s">
        <v>15</v>
      </c>
    </row>
    <row r="10" spans="1:17" ht="36" x14ac:dyDescent="0.35">
      <c r="A10" s="8">
        <v>1</v>
      </c>
      <c r="B10" s="8">
        <v>1</v>
      </c>
      <c r="C10" s="17" t="s">
        <v>119</v>
      </c>
      <c r="D10" s="17" t="s">
        <v>74</v>
      </c>
      <c r="E10" s="18" t="s">
        <v>34</v>
      </c>
      <c r="F10" s="10" t="s">
        <v>120</v>
      </c>
      <c r="G10" s="19" t="s">
        <v>121</v>
      </c>
      <c r="H10" s="12">
        <v>0</v>
      </c>
      <c r="I10" s="12">
        <v>1</v>
      </c>
      <c r="J10" s="12">
        <v>3</v>
      </c>
      <c r="K10" s="12">
        <v>0</v>
      </c>
      <c r="L10" s="12">
        <v>0</v>
      </c>
      <c r="M10" s="12">
        <v>0</v>
      </c>
      <c r="N10" s="12">
        <v>0</v>
      </c>
      <c r="O10" s="12">
        <f t="shared" ref="O10:O15" si="0">SUM(H10:N10)</f>
        <v>4</v>
      </c>
      <c r="P10" s="13">
        <f t="shared" ref="P10:P15" si="1">O10*100/50</f>
        <v>8</v>
      </c>
      <c r="Q10" s="20" t="s">
        <v>122</v>
      </c>
    </row>
    <row r="11" spans="1:17" ht="36" x14ac:dyDescent="0.35">
      <c r="A11" s="8">
        <v>2</v>
      </c>
      <c r="B11" s="8">
        <v>2</v>
      </c>
      <c r="C11" s="17" t="s">
        <v>123</v>
      </c>
      <c r="D11" s="17" t="s">
        <v>124</v>
      </c>
      <c r="E11" s="18" t="s">
        <v>40</v>
      </c>
      <c r="F11" s="15" t="s">
        <v>120</v>
      </c>
      <c r="G11" s="19" t="s">
        <v>121</v>
      </c>
      <c r="H11" s="12">
        <v>1</v>
      </c>
      <c r="I11" s="12">
        <v>2</v>
      </c>
      <c r="J11" s="12">
        <v>0</v>
      </c>
      <c r="K11" s="12">
        <v>4</v>
      </c>
      <c r="L11" s="12">
        <v>0</v>
      </c>
      <c r="M11" s="12">
        <v>0</v>
      </c>
      <c r="N11" s="12">
        <v>0</v>
      </c>
      <c r="O11" s="12">
        <f t="shared" si="0"/>
        <v>7</v>
      </c>
      <c r="P11" s="13">
        <f t="shared" si="1"/>
        <v>14</v>
      </c>
      <c r="Q11" s="20" t="s">
        <v>122</v>
      </c>
    </row>
    <row r="12" spans="1:17" ht="36" x14ac:dyDescent="0.35">
      <c r="A12" s="8">
        <v>3</v>
      </c>
      <c r="B12" s="8">
        <v>3</v>
      </c>
      <c r="C12" s="17" t="s">
        <v>125</v>
      </c>
      <c r="D12" s="17" t="s">
        <v>126</v>
      </c>
      <c r="E12" s="18" t="s">
        <v>127</v>
      </c>
      <c r="F12" s="10" t="s">
        <v>120</v>
      </c>
      <c r="G12" s="19" t="s">
        <v>121</v>
      </c>
      <c r="H12" s="12">
        <v>0</v>
      </c>
      <c r="I12" s="12">
        <v>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 t="shared" si="0"/>
        <v>2</v>
      </c>
      <c r="P12" s="13">
        <f t="shared" si="1"/>
        <v>4</v>
      </c>
      <c r="Q12" s="20" t="s">
        <v>122</v>
      </c>
    </row>
    <row r="13" spans="1:17" ht="36" x14ac:dyDescent="0.35">
      <c r="A13" s="8">
        <v>4</v>
      </c>
      <c r="B13" s="8">
        <v>4</v>
      </c>
      <c r="C13" s="17" t="s">
        <v>128</v>
      </c>
      <c r="D13" s="17" t="s">
        <v>49</v>
      </c>
      <c r="E13" s="18"/>
      <c r="F13" s="10" t="s">
        <v>120</v>
      </c>
      <c r="G13" s="19" t="s">
        <v>121</v>
      </c>
      <c r="H13" s="12">
        <v>3</v>
      </c>
      <c r="I13" s="12">
        <v>4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f t="shared" si="0"/>
        <v>9</v>
      </c>
      <c r="P13" s="13">
        <f t="shared" si="1"/>
        <v>18</v>
      </c>
      <c r="Q13" s="20" t="s">
        <v>122</v>
      </c>
    </row>
    <row r="14" spans="1:17" ht="36" x14ac:dyDescent="0.35">
      <c r="A14" s="8">
        <v>5</v>
      </c>
      <c r="B14" s="8">
        <v>5</v>
      </c>
      <c r="C14" s="17" t="s">
        <v>129</v>
      </c>
      <c r="D14" s="17" t="s">
        <v>130</v>
      </c>
      <c r="E14" s="18" t="s">
        <v>131</v>
      </c>
      <c r="F14" s="15" t="s">
        <v>120</v>
      </c>
      <c r="G14" s="19" t="s">
        <v>132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2</v>
      </c>
      <c r="P14" s="13">
        <f t="shared" si="1"/>
        <v>4</v>
      </c>
      <c r="Q14" s="20" t="s">
        <v>122</v>
      </c>
    </row>
    <row r="15" spans="1:17" ht="36" x14ac:dyDescent="0.35">
      <c r="A15" s="8">
        <v>6</v>
      </c>
      <c r="B15" s="8">
        <v>6</v>
      </c>
      <c r="C15" s="17" t="s">
        <v>133</v>
      </c>
      <c r="D15" s="17" t="s">
        <v>134</v>
      </c>
      <c r="E15" s="9"/>
      <c r="F15" s="15" t="s">
        <v>120</v>
      </c>
      <c r="G15" s="19" t="s">
        <v>132</v>
      </c>
      <c r="H15" s="12">
        <v>2</v>
      </c>
      <c r="I15" s="12">
        <v>3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f t="shared" si="0"/>
        <v>5</v>
      </c>
      <c r="P15" s="13">
        <f t="shared" si="1"/>
        <v>10</v>
      </c>
      <c r="Q15" s="20" t="s">
        <v>122</v>
      </c>
    </row>
    <row r="16" spans="1:17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</sheetData>
  <mergeCells count="2">
    <mergeCell ref="A7:Q7"/>
    <mergeCell ref="A8:Q8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4" width="6.7265625" style="1" customWidth="1"/>
    <col min="15" max="15" width="15" style="1" customWidth="1"/>
    <col min="16" max="16" width="23.1796875" style="3" customWidth="1"/>
    <col min="17" max="17" width="8.7265625" style="1" bestFit="1" customWidth="1"/>
    <col min="18" max="16384" width="8.7265625" style="1"/>
  </cols>
  <sheetData>
    <row r="1" spans="1:16" ht="16.5" x14ac:dyDescent="0.35">
      <c r="I1" s="4"/>
      <c r="J1" s="4"/>
      <c r="K1" s="4"/>
      <c r="L1" s="4"/>
      <c r="N1" s="4"/>
      <c r="O1" s="4" t="s">
        <v>0</v>
      </c>
    </row>
    <row r="2" spans="1:16" ht="16.5" x14ac:dyDescent="0.35">
      <c r="I2" s="4"/>
      <c r="J2" s="4"/>
      <c r="K2" s="4"/>
      <c r="L2" s="4"/>
      <c r="N2" s="4"/>
      <c r="O2" s="4" t="s">
        <v>1</v>
      </c>
    </row>
    <row r="3" spans="1:16" ht="16.5" x14ac:dyDescent="0.35">
      <c r="I3" s="4"/>
      <c r="J3" s="4"/>
      <c r="K3" s="4"/>
      <c r="L3" s="4"/>
      <c r="N3" s="4"/>
      <c r="O3" s="4" t="s">
        <v>2</v>
      </c>
    </row>
    <row r="4" spans="1:16" ht="16.5" x14ac:dyDescent="0.35">
      <c r="I4" s="4"/>
      <c r="J4" s="4"/>
      <c r="K4" s="4"/>
      <c r="L4" s="4"/>
      <c r="N4" s="4"/>
      <c r="O4" s="4" t="s">
        <v>3</v>
      </c>
    </row>
    <row r="5" spans="1:16" ht="16.5" x14ac:dyDescent="0.35">
      <c r="I5" s="5"/>
      <c r="J5" s="5"/>
      <c r="K5" s="5"/>
      <c r="L5" s="5"/>
      <c r="O5" s="4" t="s">
        <v>4</v>
      </c>
    </row>
    <row r="6" spans="1:16" ht="16.5" x14ac:dyDescent="0.35">
      <c r="H6" s="4"/>
      <c r="I6" s="4"/>
      <c r="J6" s="4"/>
      <c r="K6" s="4"/>
      <c r="L6" s="4"/>
    </row>
    <row r="7" spans="1:16" ht="16.5" x14ac:dyDescent="0.35">
      <c r="A7" s="25" t="s">
        <v>135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7" t="s">
        <v>136</v>
      </c>
      <c r="P9" s="7" t="s">
        <v>15</v>
      </c>
    </row>
    <row r="10" spans="1:16" ht="36" x14ac:dyDescent="0.35">
      <c r="A10" s="8">
        <v>1</v>
      </c>
      <c r="B10" s="8">
        <v>1</v>
      </c>
      <c r="C10" s="8" t="s">
        <v>137</v>
      </c>
      <c r="D10" s="8" t="s">
        <v>138</v>
      </c>
      <c r="E10" s="9" t="s">
        <v>43</v>
      </c>
      <c r="F10" s="15" t="s">
        <v>19</v>
      </c>
      <c r="G10" s="11" t="s">
        <v>139</v>
      </c>
      <c r="H10" s="12">
        <v>3</v>
      </c>
      <c r="I10" s="12">
        <v>2</v>
      </c>
      <c r="J10" s="12">
        <v>3</v>
      </c>
      <c r="K10" s="12">
        <v>0</v>
      </c>
      <c r="L10" s="12">
        <v>1</v>
      </c>
      <c r="M10" s="12">
        <v>0</v>
      </c>
      <c r="N10" s="12">
        <v>6</v>
      </c>
      <c r="O10" s="12">
        <f>SUM(H10:N10)</f>
        <v>15</v>
      </c>
      <c r="P10" s="14" t="s">
        <v>21</v>
      </c>
    </row>
    <row r="11" spans="1:16" ht="36" x14ac:dyDescent="0.35">
      <c r="A11" s="8">
        <v>2</v>
      </c>
      <c r="B11" s="8">
        <v>2</v>
      </c>
      <c r="C11" s="8" t="s">
        <v>140</v>
      </c>
      <c r="D11" s="8" t="s">
        <v>141</v>
      </c>
      <c r="E11" s="9" t="s">
        <v>34</v>
      </c>
      <c r="F11" s="15" t="s">
        <v>19</v>
      </c>
      <c r="G11" s="11" t="s">
        <v>139</v>
      </c>
      <c r="H11" s="12">
        <v>0</v>
      </c>
      <c r="I11" s="12">
        <v>3</v>
      </c>
      <c r="J11" s="12">
        <v>0</v>
      </c>
      <c r="K11" s="12">
        <v>2</v>
      </c>
      <c r="L11" s="12">
        <v>0</v>
      </c>
      <c r="M11" s="12">
        <v>0</v>
      </c>
      <c r="N11" s="12">
        <v>6</v>
      </c>
      <c r="O11" s="12">
        <f>SUM(H11:N11)</f>
        <v>11</v>
      </c>
      <c r="P11" s="14" t="s">
        <v>122</v>
      </c>
    </row>
    <row r="12" spans="1:16" ht="36" x14ac:dyDescent="0.35">
      <c r="A12" s="8">
        <v>3</v>
      </c>
      <c r="B12" s="8">
        <v>3</v>
      </c>
      <c r="C12" s="8" t="s">
        <v>142</v>
      </c>
      <c r="D12" s="8" t="s">
        <v>143</v>
      </c>
      <c r="E12" s="9" t="s">
        <v>40</v>
      </c>
      <c r="F12" s="15" t="s">
        <v>19</v>
      </c>
      <c r="G12" s="11" t="s">
        <v>144</v>
      </c>
      <c r="H12" s="12">
        <v>0</v>
      </c>
      <c r="I12" s="12">
        <v>2</v>
      </c>
      <c r="J12" s="12">
        <v>4</v>
      </c>
      <c r="K12" s="12">
        <v>4</v>
      </c>
      <c r="L12" s="12">
        <v>0</v>
      </c>
      <c r="M12" s="12">
        <v>0</v>
      </c>
      <c r="N12" s="12">
        <v>0</v>
      </c>
      <c r="O12" s="12">
        <f>SUM(H12:N12)</f>
        <v>10</v>
      </c>
      <c r="P12" s="14" t="s">
        <v>122</v>
      </c>
    </row>
    <row r="13" spans="1:16" ht="36" x14ac:dyDescent="0.35">
      <c r="A13" s="8">
        <v>4</v>
      </c>
      <c r="B13" s="8">
        <v>4</v>
      </c>
      <c r="C13" s="8" t="s">
        <v>145</v>
      </c>
      <c r="D13" s="8" t="s">
        <v>42</v>
      </c>
      <c r="E13" s="9" t="s">
        <v>146</v>
      </c>
      <c r="F13" s="15" t="s">
        <v>19</v>
      </c>
      <c r="G13" s="11" t="s">
        <v>139</v>
      </c>
      <c r="H13" s="12">
        <v>0</v>
      </c>
      <c r="I13" s="12">
        <v>2</v>
      </c>
      <c r="J13" s="12">
        <v>3</v>
      </c>
      <c r="K13" s="12">
        <v>3</v>
      </c>
      <c r="L13" s="12">
        <v>0</v>
      </c>
      <c r="M13" s="12">
        <v>0</v>
      </c>
      <c r="N13" s="12">
        <v>0</v>
      </c>
      <c r="O13" s="12">
        <f>SUM(H13:N13)</f>
        <v>8</v>
      </c>
      <c r="P13" s="14" t="s">
        <v>122</v>
      </c>
    </row>
    <row r="14" spans="1:16" ht="15.5" x14ac:dyDescent="0.35">
      <c r="A14" s="21">
        <v>5</v>
      </c>
      <c r="B14" s="8">
        <v>5</v>
      </c>
      <c r="C14"/>
      <c r="D14"/>
      <c r="E14"/>
      <c r="F14"/>
      <c r="G14" s="11"/>
      <c r="H14"/>
      <c r="I14"/>
      <c r="J14"/>
      <c r="K14"/>
      <c r="L14"/>
      <c r="M14"/>
      <c r="N14"/>
      <c r="O14"/>
      <c r="P14"/>
    </row>
    <row r="15" spans="1:16" ht="15.5" x14ac:dyDescent="0.35">
      <c r="A15" s="21">
        <v>6</v>
      </c>
      <c r="B15" s="8">
        <v>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15.5" x14ac:dyDescent="0.35">
      <c r="A16" s="21">
        <v>7</v>
      </c>
      <c r="B16" s="8">
        <v>7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ht="15.5" x14ac:dyDescent="0.35">
      <c r="A17"/>
      <c r="B17" s="8">
        <v>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ht="15.5" x14ac:dyDescent="0.35">
      <c r="A18"/>
      <c r="B18" s="8">
        <v>9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5">
      <c r="A31"/>
      <c r="B31"/>
      <c r="C31"/>
      <c r="D31"/>
      <c r="E31"/>
      <c r="H31"/>
      <c r="I31"/>
      <c r="J31"/>
      <c r="K31"/>
      <c r="L31"/>
      <c r="M31"/>
      <c r="N31"/>
      <c r="O31"/>
      <c r="P31"/>
    </row>
  </sheetData>
  <mergeCells count="2">
    <mergeCell ref="A7:P7"/>
    <mergeCell ref="A8:P8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4" width="6.7265625" style="1" customWidth="1"/>
    <col min="15" max="15" width="15" style="1" customWidth="1"/>
    <col min="16" max="16" width="23.1796875" style="3" customWidth="1"/>
    <col min="17" max="17" width="8.7265625" style="1" bestFit="1" customWidth="1"/>
    <col min="18" max="16384" width="8.7265625" style="1"/>
  </cols>
  <sheetData>
    <row r="1" spans="1:16" ht="16.5" x14ac:dyDescent="0.35">
      <c r="I1" s="4"/>
      <c r="J1" s="4"/>
      <c r="K1" s="4"/>
      <c r="L1" s="4"/>
      <c r="N1" s="4"/>
      <c r="O1" s="4" t="s">
        <v>0</v>
      </c>
    </row>
    <row r="2" spans="1:16" ht="16.5" x14ac:dyDescent="0.35">
      <c r="I2" s="4"/>
      <c r="J2" s="4"/>
      <c r="K2" s="4"/>
      <c r="L2" s="4"/>
      <c r="N2" s="4"/>
      <c r="O2" s="4" t="s">
        <v>1</v>
      </c>
    </row>
    <row r="3" spans="1:16" ht="16.5" x14ac:dyDescent="0.35">
      <c r="I3" s="4"/>
      <c r="J3" s="4"/>
      <c r="K3" s="4"/>
      <c r="L3" s="4"/>
      <c r="N3" s="4"/>
      <c r="O3" s="4" t="s">
        <v>2</v>
      </c>
    </row>
    <row r="4" spans="1:16" ht="16.5" x14ac:dyDescent="0.35">
      <c r="I4" s="4"/>
      <c r="J4" s="4"/>
      <c r="K4" s="4"/>
      <c r="L4" s="4"/>
      <c r="N4" s="4"/>
      <c r="O4" s="4" t="s">
        <v>3</v>
      </c>
    </row>
    <row r="5" spans="1:16" ht="16.5" x14ac:dyDescent="0.35">
      <c r="I5" s="5"/>
      <c r="J5" s="5"/>
      <c r="K5" s="5"/>
      <c r="L5" s="5"/>
      <c r="O5" s="4" t="s">
        <v>4</v>
      </c>
    </row>
    <row r="6" spans="1:16" ht="16.5" x14ac:dyDescent="0.35">
      <c r="H6" s="4"/>
      <c r="I6" s="4"/>
      <c r="J6" s="4"/>
      <c r="K6" s="4"/>
      <c r="L6" s="4"/>
    </row>
    <row r="7" spans="1:16" ht="16.5" x14ac:dyDescent="0.35">
      <c r="A7" s="25" t="s">
        <v>147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7" t="s">
        <v>136</v>
      </c>
      <c r="P9" s="7" t="s">
        <v>15</v>
      </c>
    </row>
    <row r="10" spans="1:16" ht="36" x14ac:dyDescent="0.35">
      <c r="A10" s="8">
        <v>1</v>
      </c>
      <c r="B10" s="8">
        <v>1</v>
      </c>
      <c r="C10" s="8" t="s">
        <v>148</v>
      </c>
      <c r="D10" s="8" t="s">
        <v>96</v>
      </c>
      <c r="E10" s="9" t="s">
        <v>149</v>
      </c>
      <c r="F10" s="15" t="s">
        <v>19</v>
      </c>
      <c r="G10" s="11" t="s">
        <v>150</v>
      </c>
      <c r="H10" s="12">
        <v>10</v>
      </c>
      <c r="I10" s="12">
        <v>10</v>
      </c>
      <c r="J10" s="12">
        <v>10</v>
      </c>
      <c r="K10" s="12">
        <v>15</v>
      </c>
      <c r="L10" s="12">
        <v>20</v>
      </c>
      <c r="M10" s="12">
        <v>5</v>
      </c>
      <c r="N10" s="12">
        <v>5</v>
      </c>
      <c r="O10" s="12">
        <f>SUM(H10:N10)</f>
        <v>75</v>
      </c>
      <c r="P10" s="14" t="s">
        <v>21</v>
      </c>
    </row>
    <row r="11" spans="1:16" ht="36" x14ac:dyDescent="0.35">
      <c r="A11" s="8">
        <v>2</v>
      </c>
      <c r="B11" s="8">
        <v>2</v>
      </c>
      <c r="C11" s="8" t="s">
        <v>151</v>
      </c>
      <c r="D11" s="8" t="s">
        <v>84</v>
      </c>
      <c r="E11" s="9" t="s">
        <v>93</v>
      </c>
      <c r="F11" s="15" t="s">
        <v>19</v>
      </c>
      <c r="G11" s="11" t="s">
        <v>150</v>
      </c>
      <c r="H11" s="12">
        <v>7</v>
      </c>
      <c r="I11" s="12">
        <v>10</v>
      </c>
      <c r="J11" s="12">
        <v>10</v>
      </c>
      <c r="K11" s="12">
        <v>15</v>
      </c>
      <c r="L11" s="12">
        <v>15</v>
      </c>
      <c r="M11" s="12">
        <v>10</v>
      </c>
      <c r="N11" s="12">
        <v>5</v>
      </c>
      <c r="O11" s="12">
        <f>SUM(H11:N11)</f>
        <v>72</v>
      </c>
      <c r="P11" s="14" t="s">
        <v>152</v>
      </c>
    </row>
    <row r="12" spans="1:16" ht="36" x14ac:dyDescent="0.35">
      <c r="A12" s="8">
        <v>3</v>
      </c>
      <c r="B12" s="8">
        <v>3</v>
      </c>
      <c r="C12" s="8" t="s">
        <v>153</v>
      </c>
      <c r="D12" s="8" t="s">
        <v>154</v>
      </c>
      <c r="E12" s="9" t="s">
        <v>155</v>
      </c>
      <c r="F12" s="15" t="s">
        <v>19</v>
      </c>
      <c r="G12" s="11" t="s">
        <v>150</v>
      </c>
      <c r="H12" s="12">
        <v>7</v>
      </c>
      <c r="I12" s="12">
        <v>5</v>
      </c>
      <c r="J12" s="12">
        <v>5</v>
      </c>
      <c r="K12" s="12">
        <v>10</v>
      </c>
      <c r="L12" s="12">
        <v>10</v>
      </c>
      <c r="M12" s="12">
        <v>5</v>
      </c>
      <c r="N12" s="12">
        <v>5</v>
      </c>
      <c r="O12" s="12">
        <f>SUM(H12:N12)</f>
        <v>47</v>
      </c>
      <c r="P12" s="14" t="s">
        <v>25</v>
      </c>
    </row>
    <row r="13" spans="1:16" ht="18" x14ac:dyDescent="0.35">
      <c r="A13" s="8">
        <v>4</v>
      </c>
      <c r="B13" s="8"/>
      <c r="C13" s="8"/>
      <c r="D13" s="8"/>
      <c r="E13" s="9"/>
      <c r="F13" s="15"/>
      <c r="G13" s="11"/>
      <c r="H13" s="12"/>
      <c r="I13" s="12"/>
      <c r="J13" s="12"/>
      <c r="K13" s="12"/>
      <c r="L13" s="12"/>
      <c r="M13" s="12"/>
      <c r="N13" s="12"/>
      <c r="O13" s="12">
        <f>SUM(H13:N13)</f>
        <v>0</v>
      </c>
      <c r="P13" s="14"/>
    </row>
    <row r="14" spans="1:16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</sheetData>
  <mergeCells count="2">
    <mergeCell ref="A7:P7"/>
    <mergeCell ref="A8:P8"/>
  </mergeCells>
  <pageMargins left="0.25" right="0.25" top="0.75" bottom="0.75" header="0.51180553436279297" footer="0.51180553436279297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8.7265625" defaultRowHeight="14.5" x14ac:dyDescent="0.35"/>
  <cols>
    <col min="1" max="1" width="4.7265625" style="1" customWidth="1"/>
    <col min="2" max="2" width="12.6328125" style="1" customWidth="1"/>
    <col min="3" max="4" width="25.453125" style="1" customWidth="1"/>
    <col min="5" max="5" width="25.453125" style="2" customWidth="1"/>
    <col min="6" max="6" width="71.81640625" style="1" customWidth="1"/>
    <col min="7" max="7" width="14.26953125" style="1" customWidth="1"/>
    <col min="8" max="14" width="6.7265625" style="1" customWidth="1"/>
    <col min="15" max="15" width="15" style="1" customWidth="1"/>
    <col min="16" max="16" width="23.1796875" style="3" customWidth="1"/>
    <col min="17" max="17" width="8.7265625" style="1" bestFit="1" customWidth="1"/>
    <col min="18" max="16384" width="8.7265625" style="1"/>
  </cols>
  <sheetData>
    <row r="1" spans="1:16" ht="16.5" x14ac:dyDescent="0.35">
      <c r="I1" s="4"/>
      <c r="J1" s="4"/>
      <c r="K1" s="4"/>
      <c r="L1" s="4"/>
      <c r="N1" s="4"/>
      <c r="O1" s="4" t="s">
        <v>0</v>
      </c>
    </row>
    <row r="2" spans="1:16" ht="16.5" x14ac:dyDescent="0.35">
      <c r="I2" s="4"/>
      <c r="J2" s="4"/>
      <c r="K2" s="4"/>
      <c r="L2" s="4"/>
      <c r="N2" s="4"/>
      <c r="O2" s="4" t="s">
        <v>1</v>
      </c>
    </row>
    <row r="3" spans="1:16" ht="16.5" x14ac:dyDescent="0.35">
      <c r="I3" s="4"/>
      <c r="J3" s="4"/>
      <c r="K3" s="4"/>
      <c r="L3" s="4"/>
      <c r="N3" s="4"/>
      <c r="O3" s="4" t="s">
        <v>2</v>
      </c>
    </row>
    <row r="4" spans="1:16" ht="16.5" x14ac:dyDescent="0.35">
      <c r="I4" s="4"/>
      <c r="J4" s="4"/>
      <c r="K4" s="4"/>
      <c r="L4" s="4"/>
      <c r="N4" s="4"/>
      <c r="O4" s="4" t="s">
        <v>3</v>
      </c>
    </row>
    <row r="5" spans="1:16" ht="16.5" x14ac:dyDescent="0.35">
      <c r="I5" s="5"/>
      <c r="J5" s="5"/>
      <c r="K5" s="5"/>
      <c r="L5" s="5"/>
      <c r="O5" s="4" t="s">
        <v>4</v>
      </c>
    </row>
    <row r="6" spans="1:16" ht="16.5" x14ac:dyDescent="0.35">
      <c r="H6" s="4"/>
      <c r="I6" s="4"/>
      <c r="J6" s="4"/>
      <c r="K6" s="4"/>
      <c r="L6" s="4"/>
    </row>
    <row r="7" spans="1:16" ht="16.5" x14ac:dyDescent="0.35">
      <c r="A7" s="25" t="s">
        <v>156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6.5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ht="31" x14ac:dyDescent="0.3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7" t="s">
        <v>136</v>
      </c>
      <c r="P9" s="7" t="s">
        <v>15</v>
      </c>
    </row>
    <row r="10" spans="1:16" ht="18" x14ac:dyDescent="0.35">
      <c r="A10" s="8">
        <v>1</v>
      </c>
      <c r="B10" s="8"/>
      <c r="C10" s="8"/>
      <c r="D10" s="8"/>
      <c r="E10" s="9"/>
      <c r="F10" s="15"/>
      <c r="G10" s="11"/>
      <c r="H10" s="12"/>
      <c r="I10" s="12"/>
      <c r="J10" s="12"/>
      <c r="K10" s="12"/>
      <c r="L10" s="12"/>
      <c r="M10" s="12"/>
      <c r="N10" s="12"/>
      <c r="O10" s="12">
        <f>SUM(H10:N10)</f>
        <v>0</v>
      </c>
      <c r="P10" s="14"/>
    </row>
    <row r="11" spans="1:16" ht="18" x14ac:dyDescent="0.35">
      <c r="A11" s="8">
        <v>2</v>
      </c>
      <c r="B11" s="8"/>
      <c r="C11" s="8"/>
      <c r="D11" s="8"/>
      <c r="E11" s="9"/>
      <c r="F11" s="16"/>
      <c r="G11" s="11"/>
      <c r="H11" s="12"/>
      <c r="I11" s="12"/>
      <c r="J11" s="12"/>
      <c r="K11" s="12"/>
      <c r="L11" s="12"/>
      <c r="M11" s="12"/>
      <c r="N11" s="12"/>
      <c r="O11" s="12">
        <f>SUM(H11:N11)</f>
        <v>0</v>
      </c>
      <c r="P11" s="14"/>
    </row>
    <row r="12" spans="1:16" ht="18" x14ac:dyDescent="0.35">
      <c r="A12" s="8">
        <v>3</v>
      </c>
      <c r="B12" s="8"/>
      <c r="C12" s="8"/>
      <c r="D12" s="8"/>
      <c r="E12" s="9"/>
      <c r="F12" s="15"/>
      <c r="G12" s="11"/>
      <c r="H12" s="12"/>
      <c r="I12" s="12"/>
      <c r="J12" s="12"/>
      <c r="K12" s="12"/>
      <c r="L12" s="12"/>
      <c r="M12" s="12"/>
      <c r="N12" s="12"/>
      <c r="O12" s="12">
        <f>SUM(H12:N12)</f>
        <v>0</v>
      </c>
      <c r="P12" s="14"/>
    </row>
    <row r="13" spans="1:16" ht="18" x14ac:dyDescent="0.35">
      <c r="A13" s="8">
        <v>4</v>
      </c>
      <c r="B13" s="8"/>
      <c r="C13" s="8"/>
      <c r="D13" s="8"/>
      <c r="E13" s="9"/>
      <c r="F13" s="15"/>
      <c r="G13" s="11"/>
      <c r="H13" s="12"/>
      <c r="I13" s="12"/>
      <c r="J13" s="12"/>
      <c r="K13" s="12"/>
      <c r="L13" s="12"/>
      <c r="M13" s="12"/>
      <c r="N13" s="12"/>
      <c r="O13" s="12">
        <f>SUM(H13:N13)</f>
        <v>0</v>
      </c>
      <c r="P13" s="14"/>
    </row>
    <row r="14" spans="1:16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</sheetData>
  <mergeCells count="2">
    <mergeCell ref="A7:P7"/>
    <mergeCell ref="A8:P8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Винокурова</dc:creator>
  <cp:lastModifiedBy>Винокурова</cp:lastModifiedBy>
  <dcterms:created xsi:type="dcterms:W3CDTF">2024-10-30T12:34:39Z</dcterms:created>
  <dcterms:modified xsi:type="dcterms:W3CDTF">2024-10-30T12:34:39Z</dcterms:modified>
</cp:coreProperties>
</file>